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Monetary Indicators" sheetId="4" r:id="rId1"/>
  </sheets>
  <definedNames>
    <definedName name="_xlnm.Print_Area" localSheetId="0">'Monetary Indicators'!$A$2:$N$21</definedName>
  </definedNames>
  <calcPr calcId="144525"/>
</workbook>
</file>

<file path=xl/calcChain.xml><?xml version="1.0" encoding="utf-8"?>
<calcChain xmlns="http://schemas.openxmlformats.org/spreadsheetml/2006/main">
  <c r="H20" i="4" l="1"/>
  <c r="L20" i="4"/>
  <c r="N9" i="4"/>
  <c r="N20" i="4" s="1"/>
  <c r="M9" i="4"/>
  <c r="M20" i="4" s="1"/>
  <c r="L9" i="4"/>
  <c r="K9" i="4"/>
  <c r="K20" i="4" s="1"/>
  <c r="J9" i="4"/>
  <c r="J20" i="4" s="1"/>
  <c r="I9" i="4"/>
  <c r="I20" i="4" s="1"/>
  <c r="H9" i="4"/>
  <c r="G9" i="4"/>
  <c r="G20" i="4" s="1"/>
  <c r="F9" i="4"/>
  <c r="F20" i="4" s="1"/>
  <c r="E9" i="4"/>
  <c r="E20" i="4" s="1"/>
  <c r="D9" i="4"/>
  <c r="D20" i="4" s="1"/>
  <c r="C9" i="4"/>
  <c r="C20" i="4" s="1"/>
  <c r="B9" i="4"/>
  <c r="B20" i="4" s="1"/>
</calcChain>
</file>

<file path=xl/sharedStrings.xml><?xml version="1.0" encoding="utf-8"?>
<sst xmlns="http://schemas.openxmlformats.org/spreadsheetml/2006/main" count="20" uniqueCount="20">
  <si>
    <t>Particulars</t>
  </si>
  <si>
    <t xml:space="preserve">    Demand deposits</t>
  </si>
  <si>
    <t xml:space="preserve">    Savings deposits</t>
  </si>
  <si>
    <t xml:space="preserve">    Time deposits</t>
  </si>
  <si>
    <t xml:space="preserve">  Narrow Money Supply</t>
  </si>
  <si>
    <t xml:space="preserve">    Currency outside banks</t>
  </si>
  <si>
    <t xml:space="preserve">  Currency outside banks</t>
  </si>
  <si>
    <t xml:space="preserve">  Currency held by banks</t>
  </si>
  <si>
    <t xml:space="preserve">  Bank deposits</t>
  </si>
  <si>
    <r>
      <t>Broad Money (M</t>
    </r>
    <r>
      <rPr>
        <b/>
        <sz val="8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)</t>
    </r>
  </si>
  <si>
    <t xml:space="preserve">Net Foreign Assets </t>
  </si>
  <si>
    <t>Domestic Credit</t>
  </si>
  <si>
    <t xml:space="preserve">  Quasi-Money</t>
  </si>
  <si>
    <t>Net Domestic Assets</t>
  </si>
  <si>
    <t xml:space="preserve">  Claims on government (net)</t>
  </si>
  <si>
    <t xml:space="preserve">  Claims on nongovernment</t>
  </si>
  <si>
    <r>
      <t>Reserve Money (M</t>
    </r>
    <r>
      <rPr>
        <b/>
        <sz val="8"/>
        <color theme="1"/>
        <rFont val="Arial"/>
        <family val="2"/>
      </rPr>
      <t>0</t>
    </r>
    <r>
      <rPr>
        <b/>
        <sz val="11"/>
        <color theme="1"/>
        <rFont val="Arial"/>
        <family val="2"/>
      </rPr>
      <t>)</t>
    </r>
  </si>
  <si>
    <t>Source: NBE</t>
  </si>
  <si>
    <t>Money Multiplier (M2/M0)</t>
  </si>
  <si>
    <t>Table 1: Monetary Aggregates (in Millions of Birr)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</si>
</sst>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3" fillId="0" borderId="0" xfId="0" applyNumberFormat="1" applyFont="1" applyFill="1" applyAlignment="1">
      <alignment horizontal="center"/>
    </xf>
    <xf numFmtId="164" fontId="3" fillId="0" borderId="0" xfId="0" quotePrefix="1" applyNumberFormat="1" applyFont="1" applyFill="1" applyAlignment="1">
      <alignment horizontal="center"/>
    </xf>
    <xf numFmtId="0" fontId="3" fillId="0" borderId="0" xfId="0" applyFont="1"/>
    <xf numFmtId="164" fontId="2" fillId="0" borderId="2" xfId="0" applyNumberFormat="1" applyFont="1" applyBorder="1" applyAlignment="1"/>
    <xf numFmtId="165" fontId="2" fillId="0" borderId="2" xfId="1" applyNumberFormat="1" applyFont="1" applyBorder="1"/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/>
    <xf numFmtId="0" fontId="5" fillId="0" borderId="2" xfId="0" applyFont="1" applyBorder="1" applyAlignment="1">
      <alignment horizontal="left" indent="1"/>
    </xf>
    <xf numFmtId="0" fontId="5" fillId="0" borderId="3" xfId="0" applyFont="1" applyBorder="1" applyAlignment="1">
      <alignment horizontal="left" indent="1"/>
    </xf>
    <xf numFmtId="0" fontId="2" fillId="0" borderId="2" xfId="0" applyFont="1" applyBorder="1"/>
    <xf numFmtId="165" fontId="5" fillId="0" borderId="2" xfId="1" applyNumberFormat="1" applyFont="1" applyFill="1" applyBorder="1" applyAlignment="1"/>
    <xf numFmtId="165" fontId="5" fillId="0" borderId="3" xfId="1" applyNumberFormat="1" applyFont="1" applyFill="1" applyBorder="1" applyAlignment="1"/>
    <xf numFmtId="165" fontId="5" fillId="0" borderId="2" xfId="1" applyNumberFormat="1" applyFont="1" applyBorder="1"/>
    <xf numFmtId="165" fontId="5" fillId="0" borderId="3" xfId="1" applyNumberFormat="1" applyFont="1" applyBorder="1"/>
    <xf numFmtId="164" fontId="5" fillId="0" borderId="2" xfId="0" applyNumberFormat="1" applyFont="1" applyBorder="1" applyAlignment="1">
      <alignment horizontal="left" indent="2"/>
    </xf>
    <xf numFmtId="164" fontId="2" fillId="0" borderId="2" xfId="0" applyNumberFormat="1" applyFont="1" applyBorder="1" applyAlignment="1">
      <alignment horizontal="left" indent="2"/>
    </xf>
    <xf numFmtId="164" fontId="5" fillId="0" borderId="2" xfId="0" applyNumberFormat="1" applyFont="1" applyBorder="1" applyAlignment="1">
      <alignment horizontal="left" indent="3"/>
    </xf>
    <xf numFmtId="0" fontId="2" fillId="0" borderId="1" xfId="0" applyFont="1" applyBorder="1"/>
    <xf numFmtId="165" fontId="2" fillId="0" borderId="1" xfId="0" applyNumberFormat="1" applyFont="1" applyBorder="1"/>
    <xf numFmtId="0" fontId="7" fillId="0" borderId="0" xfId="0" applyFont="1"/>
    <xf numFmtId="164" fontId="5" fillId="0" borderId="3" xfId="0" applyNumberFormat="1" applyFont="1" applyBorder="1" applyAlignment="1">
      <alignment horizontal="left" indent="2"/>
    </xf>
    <xf numFmtId="0" fontId="6" fillId="2" borderId="4" xfId="0" applyFont="1" applyFill="1" applyBorder="1"/>
    <xf numFmtId="17" fontId="6" fillId="2" borderId="4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1"/>
  <sheetViews>
    <sheetView tabSelected="1" view="pageBreakPreview" zoomScale="90" zoomScaleNormal="100" zoomScaleSheetLayoutView="90" workbookViewId="0">
      <selection activeCell="C10" sqref="C10"/>
    </sheetView>
  </sheetViews>
  <sheetFormatPr defaultRowHeight="14.25" x14ac:dyDescent="0.2"/>
  <cols>
    <col min="1" max="1" width="31.140625" style="3" customWidth="1"/>
    <col min="2" max="14" width="13.7109375" style="3" customWidth="1"/>
    <col min="15" max="16384" width="9.140625" style="3"/>
  </cols>
  <sheetData>
    <row r="2" spans="1:14" ht="18.75" thickBot="1" x14ac:dyDescent="0.3">
      <c r="A2" s="20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</row>
    <row r="3" spans="1:14" ht="16.5" thickBot="1" x14ac:dyDescent="0.3">
      <c r="A3" s="22" t="s">
        <v>0</v>
      </c>
      <c r="B3" s="23">
        <v>44774</v>
      </c>
      <c r="C3" s="23">
        <v>44805</v>
      </c>
      <c r="D3" s="23">
        <v>44835</v>
      </c>
      <c r="E3" s="23">
        <v>44866</v>
      </c>
      <c r="F3" s="23">
        <v>44896</v>
      </c>
      <c r="G3" s="23">
        <v>44927</v>
      </c>
      <c r="H3" s="23">
        <v>44958</v>
      </c>
      <c r="I3" s="23">
        <v>44986</v>
      </c>
      <c r="J3" s="23">
        <v>45017</v>
      </c>
      <c r="K3" s="23">
        <v>45047</v>
      </c>
      <c r="L3" s="23">
        <v>45078</v>
      </c>
      <c r="M3" s="23">
        <v>45108</v>
      </c>
      <c r="N3" s="23">
        <v>45139</v>
      </c>
    </row>
    <row r="4" spans="1:14" ht="15" x14ac:dyDescent="0.25">
      <c r="A4" s="4" t="s">
        <v>10</v>
      </c>
      <c r="B4" s="5">
        <v>-130075.34578515201</v>
      </c>
      <c r="C4" s="5">
        <v>-120771.832721618</v>
      </c>
      <c r="D4" s="5">
        <v>-126429.003460743</v>
      </c>
      <c r="E4" s="5">
        <v>-130325.646495794</v>
      </c>
      <c r="F4" s="5">
        <v>-140023.42407796701</v>
      </c>
      <c r="G4" s="5">
        <v>-143169.419563926</v>
      </c>
      <c r="H4" s="5">
        <v>-159947.029587411</v>
      </c>
      <c r="I4" s="5">
        <v>-161581.52429499599</v>
      </c>
      <c r="J4" s="5">
        <v>-164314.2235501</v>
      </c>
      <c r="K4" s="5">
        <v>-157069.96079584199</v>
      </c>
      <c r="L4" s="5">
        <v>-160097.67675896201</v>
      </c>
      <c r="M4" s="5">
        <v>-177231.19898255501</v>
      </c>
      <c r="N4" s="5">
        <v>-201194.61004446901</v>
      </c>
    </row>
    <row r="5" spans="1:14" ht="15" x14ac:dyDescent="0.25">
      <c r="A5" s="4" t="s">
        <v>13</v>
      </c>
      <c r="B5" s="5">
        <v>1883812.0666179229</v>
      </c>
      <c r="C5" s="5">
        <v>1920350.0532057376</v>
      </c>
      <c r="D5" s="5">
        <v>1957671.5767407415</v>
      </c>
      <c r="E5" s="5">
        <v>1998806.0945857945</v>
      </c>
      <c r="F5" s="5">
        <v>2086777.2202779667</v>
      </c>
      <c r="G5" s="5">
        <v>2116938.5309639261</v>
      </c>
      <c r="H5" s="5">
        <v>2149476.7619874105</v>
      </c>
      <c r="I5" s="5">
        <v>2218046.7406149963</v>
      </c>
      <c r="J5" s="5">
        <v>2223127.1856501</v>
      </c>
      <c r="K5" s="5">
        <v>2236165.2247958421</v>
      </c>
      <c r="L5" s="5">
        <v>2330946.0516589619</v>
      </c>
      <c r="M5" s="5">
        <v>2341728.1892825547</v>
      </c>
      <c r="N5" s="5">
        <v>2386177.8380444683</v>
      </c>
    </row>
    <row r="6" spans="1:14" ht="15" x14ac:dyDescent="0.25">
      <c r="A6" s="16" t="s">
        <v>11</v>
      </c>
      <c r="B6" s="5">
        <v>1982558.83860502</v>
      </c>
      <c r="C6" s="5">
        <v>2014526.3492999999</v>
      </c>
      <c r="D6" s="5">
        <v>2049985.2622</v>
      </c>
      <c r="E6" s="5">
        <v>2085302.7668999999</v>
      </c>
      <c r="F6" s="5">
        <v>2160670.5019999999</v>
      </c>
      <c r="G6" s="5">
        <v>2189741.4608</v>
      </c>
      <c r="H6" s="5">
        <v>2216743.3314999999</v>
      </c>
      <c r="I6" s="5">
        <v>2272872.0421000002</v>
      </c>
      <c r="J6" s="5">
        <v>2284646.0024999999</v>
      </c>
      <c r="K6" s="5">
        <v>2306107.9462000001</v>
      </c>
      <c r="L6" s="5">
        <v>2444435.5008999999</v>
      </c>
      <c r="M6" s="5">
        <v>2447996.5743999998</v>
      </c>
      <c r="N6" s="5">
        <v>2477744.2004</v>
      </c>
    </row>
    <row r="7" spans="1:14" x14ac:dyDescent="0.2">
      <c r="A7" s="17" t="s">
        <v>14</v>
      </c>
      <c r="B7" s="13">
        <v>449426.80311168003</v>
      </c>
      <c r="C7" s="13">
        <v>451521.96500000003</v>
      </c>
      <c r="D7" s="13">
        <v>441379.022</v>
      </c>
      <c r="E7" s="13">
        <v>444051.93099999998</v>
      </c>
      <c r="F7" s="13">
        <v>474079.68099999998</v>
      </c>
      <c r="G7" s="13">
        <v>493199.516</v>
      </c>
      <c r="H7" s="13">
        <v>500350.09499999997</v>
      </c>
      <c r="I7" s="13">
        <v>526361.20054999995</v>
      </c>
      <c r="J7" s="13">
        <v>534835.05260000005</v>
      </c>
      <c r="K7" s="13">
        <v>555729.74540000001</v>
      </c>
      <c r="L7" s="13">
        <v>585441.92229999998</v>
      </c>
      <c r="M7" s="13">
        <v>599798.0834</v>
      </c>
      <c r="N7" s="13">
        <v>613047.40040000004</v>
      </c>
    </row>
    <row r="8" spans="1:14" x14ac:dyDescent="0.2">
      <c r="A8" s="17" t="s">
        <v>15</v>
      </c>
      <c r="B8" s="13">
        <v>1533132.0354933401</v>
      </c>
      <c r="C8" s="13">
        <v>1563004.3843</v>
      </c>
      <c r="D8" s="13">
        <v>1608606.2401999999</v>
      </c>
      <c r="E8" s="13">
        <v>1641250.8359000001</v>
      </c>
      <c r="F8" s="13">
        <v>1686590.821</v>
      </c>
      <c r="G8" s="13">
        <v>1696541.9447999999</v>
      </c>
      <c r="H8" s="13">
        <v>1716393.2365000001</v>
      </c>
      <c r="I8" s="13">
        <v>1746510.84155</v>
      </c>
      <c r="J8" s="13">
        <v>1749810.9498999999</v>
      </c>
      <c r="K8" s="13">
        <v>1750378.2008</v>
      </c>
      <c r="L8" s="13">
        <v>1858993.5785999999</v>
      </c>
      <c r="M8" s="13">
        <v>1848198.4909999999</v>
      </c>
      <c r="N8" s="13">
        <v>1864696.8</v>
      </c>
    </row>
    <row r="9" spans="1:14" ht="15" x14ac:dyDescent="0.25">
      <c r="A9" s="4" t="s">
        <v>9</v>
      </c>
      <c r="B9" s="6">
        <f>+B10+B13</f>
        <v>1753736.7208327698</v>
      </c>
      <c r="C9" s="6">
        <f t="shared" ref="C9:N9" si="0">+C10+C13</f>
        <v>1799578.2204841201</v>
      </c>
      <c r="D9" s="6">
        <f t="shared" si="0"/>
        <v>1831242.5732800001</v>
      </c>
      <c r="E9" s="6">
        <f t="shared" si="0"/>
        <v>1868480.4480900001</v>
      </c>
      <c r="F9" s="6">
        <f t="shared" si="0"/>
        <v>1946753.7962</v>
      </c>
      <c r="G9" s="6">
        <f t="shared" si="0"/>
        <v>1973769.1113999998</v>
      </c>
      <c r="H9" s="6">
        <f t="shared" si="0"/>
        <v>1989529.7324000001</v>
      </c>
      <c r="I9" s="6">
        <f t="shared" si="0"/>
        <v>2056465.2163199999</v>
      </c>
      <c r="J9" s="6">
        <f t="shared" si="0"/>
        <v>2058812.9621000001</v>
      </c>
      <c r="K9" s="6">
        <f t="shared" si="0"/>
        <v>2079095.264</v>
      </c>
      <c r="L9" s="6">
        <f t="shared" si="0"/>
        <v>2170848.3749000002</v>
      </c>
      <c r="M9" s="6">
        <f t="shared" si="0"/>
        <v>2164496.9902999997</v>
      </c>
      <c r="N9" s="6">
        <f t="shared" si="0"/>
        <v>2184983.2279999997</v>
      </c>
    </row>
    <row r="10" spans="1:14" ht="15" x14ac:dyDescent="0.25">
      <c r="A10" s="10" t="s">
        <v>4</v>
      </c>
      <c r="B10" s="5">
        <v>580737.13669834996</v>
      </c>
      <c r="C10" s="5">
        <v>596713.48809999996</v>
      </c>
      <c r="D10" s="5">
        <v>605668.33860000002</v>
      </c>
      <c r="E10" s="5">
        <v>613483.79469999997</v>
      </c>
      <c r="F10" s="5">
        <v>645355.81579999998</v>
      </c>
      <c r="G10" s="5">
        <v>650798.11699999997</v>
      </c>
      <c r="H10" s="5">
        <v>654082.47900000005</v>
      </c>
      <c r="I10" s="5">
        <v>686196.21696999995</v>
      </c>
      <c r="J10" s="5">
        <v>683454.11840000004</v>
      </c>
      <c r="K10" s="5">
        <v>687579.13230000006</v>
      </c>
      <c r="L10" s="5">
        <v>706142.201</v>
      </c>
      <c r="M10" s="5">
        <v>693828.91460000002</v>
      </c>
      <c r="N10" s="5">
        <v>688266.95700000005</v>
      </c>
    </row>
    <row r="11" spans="1:14" x14ac:dyDescent="0.2">
      <c r="A11" s="8" t="s">
        <v>5</v>
      </c>
      <c r="B11" s="13">
        <v>167085.15013453001</v>
      </c>
      <c r="C11" s="13">
        <v>169587.36499999999</v>
      </c>
      <c r="D11" s="13">
        <v>171547.37899999999</v>
      </c>
      <c r="E11" s="13">
        <v>184933.9803</v>
      </c>
      <c r="F11" s="13">
        <v>201142.92050000001</v>
      </c>
      <c r="G11" s="13">
        <v>207432.30809999999</v>
      </c>
      <c r="H11" s="13">
        <v>212427.84099999999</v>
      </c>
      <c r="I11" s="13">
        <v>217250.43400000001</v>
      </c>
      <c r="J11" s="13">
        <v>227789.83199999999</v>
      </c>
      <c r="K11" s="13">
        <v>217603.579</v>
      </c>
      <c r="L11" s="13">
        <v>211636.826</v>
      </c>
      <c r="M11" s="13">
        <v>206377.97700000001</v>
      </c>
      <c r="N11" s="13">
        <v>200985.96599999999</v>
      </c>
    </row>
    <row r="12" spans="1:14" x14ac:dyDescent="0.2">
      <c r="A12" s="8" t="s">
        <v>1</v>
      </c>
      <c r="B12" s="13">
        <v>413651.98656381998</v>
      </c>
      <c r="C12" s="13">
        <v>427126.12310000003</v>
      </c>
      <c r="D12" s="13">
        <v>434120.9596</v>
      </c>
      <c r="E12" s="13">
        <v>428549.81439999997</v>
      </c>
      <c r="F12" s="13">
        <v>444212.89529999997</v>
      </c>
      <c r="G12" s="13">
        <v>443365.8089</v>
      </c>
      <c r="H12" s="13">
        <v>441654.63799999998</v>
      </c>
      <c r="I12" s="13">
        <v>468945.78297</v>
      </c>
      <c r="J12" s="13">
        <v>455664.28639999998</v>
      </c>
      <c r="K12" s="13">
        <v>469975.55330000003</v>
      </c>
      <c r="L12" s="13">
        <v>494505.375</v>
      </c>
      <c r="M12" s="13">
        <v>487450.9376</v>
      </c>
      <c r="N12" s="13">
        <v>487280.99099999998</v>
      </c>
    </row>
    <row r="13" spans="1:14" ht="15" x14ac:dyDescent="0.25">
      <c r="A13" s="10" t="s">
        <v>12</v>
      </c>
      <c r="B13" s="5">
        <v>1172999.5841344199</v>
      </c>
      <c r="C13" s="5">
        <v>1202864.7323841201</v>
      </c>
      <c r="D13" s="5">
        <v>1225574.23468</v>
      </c>
      <c r="E13" s="5">
        <v>1254996.6533900001</v>
      </c>
      <c r="F13" s="5">
        <v>1301397.9804</v>
      </c>
      <c r="G13" s="5">
        <v>1322970.9944</v>
      </c>
      <c r="H13" s="5">
        <v>1335447.2534</v>
      </c>
      <c r="I13" s="5">
        <v>1370268.9993499999</v>
      </c>
      <c r="J13" s="5">
        <v>1375358.8437000001</v>
      </c>
      <c r="K13" s="5">
        <v>1391516.1317</v>
      </c>
      <c r="L13" s="5">
        <v>1464706.1739000001</v>
      </c>
      <c r="M13" s="5">
        <v>1470668.0756999999</v>
      </c>
      <c r="N13" s="5">
        <v>1496716.2709999997</v>
      </c>
    </row>
    <row r="14" spans="1:14" x14ac:dyDescent="0.2">
      <c r="A14" s="8" t="s">
        <v>2</v>
      </c>
      <c r="B14" s="13">
        <v>1056996.3144163201</v>
      </c>
      <c r="C14" s="13">
        <v>1084674.42148412</v>
      </c>
      <c r="D14" s="13">
        <v>1105752.25608</v>
      </c>
      <c r="E14" s="13">
        <v>1134949.7987899999</v>
      </c>
      <c r="F14" s="13">
        <v>1175651.1710000001</v>
      </c>
      <c r="G14" s="13">
        <v>1191275.9034</v>
      </c>
      <c r="H14" s="13">
        <v>1199964.3554</v>
      </c>
      <c r="I14" s="13">
        <v>1231225.3942799999</v>
      </c>
      <c r="J14" s="13">
        <v>1235069.6747000001</v>
      </c>
      <c r="K14" s="13">
        <v>1246595.1247</v>
      </c>
      <c r="L14" s="13">
        <v>1315260.4049</v>
      </c>
      <c r="M14" s="13">
        <v>1326370.8541000001</v>
      </c>
      <c r="N14" s="13">
        <v>1349789.0441999997</v>
      </c>
    </row>
    <row r="15" spans="1:14" x14ac:dyDescent="0.2">
      <c r="A15" s="9" t="s">
        <v>3</v>
      </c>
      <c r="B15" s="14">
        <v>116003.2697181</v>
      </c>
      <c r="C15" s="14">
        <v>118190.3109</v>
      </c>
      <c r="D15" s="14">
        <v>119821.9786</v>
      </c>
      <c r="E15" s="14">
        <v>120046.85460000001</v>
      </c>
      <c r="F15" s="14">
        <v>125746.8094</v>
      </c>
      <c r="G15" s="14">
        <v>131695.09099999999</v>
      </c>
      <c r="H15" s="14">
        <v>135482.89799999999</v>
      </c>
      <c r="I15" s="14">
        <v>139043.60506999999</v>
      </c>
      <c r="J15" s="14">
        <v>140289.16899999999</v>
      </c>
      <c r="K15" s="14">
        <v>144921.00700000001</v>
      </c>
      <c r="L15" s="14">
        <v>149445.769</v>
      </c>
      <c r="M15" s="14">
        <v>144297.22159999999</v>
      </c>
      <c r="N15" s="14">
        <v>146927.2268</v>
      </c>
    </row>
    <row r="16" spans="1:14" ht="15" x14ac:dyDescent="0.25">
      <c r="A16" s="4" t="s">
        <v>16</v>
      </c>
      <c r="B16" s="7">
        <v>377399.09299999999</v>
      </c>
      <c r="C16" s="7">
        <v>374445.37300000002</v>
      </c>
      <c r="D16" s="7">
        <v>386910.58500000002</v>
      </c>
      <c r="E16" s="7">
        <v>412828.71899999998</v>
      </c>
      <c r="F16" s="7">
        <v>420369.63150000002</v>
      </c>
      <c r="G16" s="7">
        <v>433335.29690000002</v>
      </c>
      <c r="H16" s="7">
        <v>422399.84899999999</v>
      </c>
      <c r="I16" s="7">
        <v>448892.45299999998</v>
      </c>
      <c r="J16" s="7">
        <v>449390.06319999998</v>
      </c>
      <c r="K16" s="7">
        <v>457647.84299999999</v>
      </c>
      <c r="L16" s="7">
        <v>478471.71600000001</v>
      </c>
      <c r="M16" s="7">
        <v>461642.53100000002</v>
      </c>
      <c r="N16" s="7">
        <v>455794.26459999999</v>
      </c>
    </row>
    <row r="17" spans="1:14" x14ac:dyDescent="0.2">
      <c r="A17" s="15" t="s">
        <v>6</v>
      </c>
      <c r="B17" s="11">
        <v>167085.15013453001</v>
      </c>
      <c r="C17" s="11">
        <v>169587.36499999999</v>
      </c>
      <c r="D17" s="11">
        <v>171547.37899999999</v>
      </c>
      <c r="E17" s="11">
        <v>184933.9803</v>
      </c>
      <c r="F17" s="11">
        <v>201142.92050000001</v>
      </c>
      <c r="G17" s="11">
        <v>207432.30809999999</v>
      </c>
      <c r="H17" s="11">
        <v>212427.84099999999</v>
      </c>
      <c r="I17" s="11">
        <v>217250.43400000001</v>
      </c>
      <c r="J17" s="11">
        <v>227789.83199999999</v>
      </c>
      <c r="K17" s="11">
        <v>217603.579</v>
      </c>
      <c r="L17" s="11">
        <v>211636.826</v>
      </c>
      <c r="M17" s="11">
        <v>206377.97700000001</v>
      </c>
      <c r="N17" s="11">
        <v>200985.96599999999</v>
      </c>
    </row>
    <row r="18" spans="1:14" x14ac:dyDescent="0.2">
      <c r="A18" s="15" t="s">
        <v>7</v>
      </c>
      <c r="B18" s="11">
        <v>33600.438865470001</v>
      </c>
      <c r="C18" s="11">
        <v>38027.423000000003</v>
      </c>
      <c r="D18" s="11">
        <v>38411.256999999998</v>
      </c>
      <c r="E18" s="11">
        <v>36973.1227</v>
      </c>
      <c r="F18" s="11">
        <v>34690.714</v>
      </c>
      <c r="G18" s="11">
        <v>40496.918799999999</v>
      </c>
      <c r="H18" s="11">
        <v>41346.508000000002</v>
      </c>
      <c r="I18" s="11">
        <v>41081.167999999998</v>
      </c>
      <c r="J18" s="11">
        <v>41661.205999999998</v>
      </c>
      <c r="K18" s="11">
        <v>42107.881000000001</v>
      </c>
      <c r="L18" s="11">
        <v>42679.226999999999</v>
      </c>
      <c r="M18" s="11">
        <v>44064.074999999997</v>
      </c>
      <c r="N18" s="11">
        <v>40072.074000000001</v>
      </c>
    </row>
    <row r="19" spans="1:14" x14ac:dyDescent="0.2">
      <c r="A19" s="21" t="s">
        <v>8</v>
      </c>
      <c r="B19" s="12">
        <v>176713.50399999999</v>
      </c>
      <c r="C19" s="12">
        <v>166830.58499999999</v>
      </c>
      <c r="D19" s="12">
        <v>176951.94899999999</v>
      </c>
      <c r="E19" s="12">
        <v>190921.61600000001</v>
      </c>
      <c r="F19" s="12">
        <v>184535.997</v>
      </c>
      <c r="G19" s="12">
        <v>185406.07</v>
      </c>
      <c r="H19" s="12">
        <v>168625.5</v>
      </c>
      <c r="I19" s="12">
        <v>190560.851</v>
      </c>
      <c r="J19" s="12">
        <v>179939.0252</v>
      </c>
      <c r="K19" s="12">
        <v>197936.383</v>
      </c>
      <c r="L19" s="12">
        <v>224155.663</v>
      </c>
      <c r="M19" s="12">
        <v>211200.47899999999</v>
      </c>
      <c r="N19" s="12">
        <v>214736.22459999999</v>
      </c>
    </row>
    <row r="20" spans="1:14" ht="15" x14ac:dyDescent="0.25">
      <c r="A20" s="18" t="s">
        <v>18</v>
      </c>
      <c r="B20" s="19">
        <f>+B9/B16</f>
        <v>4.6469023200137096</v>
      </c>
      <c r="C20" s="19">
        <f t="shared" ref="C20:N20" si="1">+C9/C16</f>
        <v>4.8059833296007106</v>
      </c>
      <c r="D20" s="19">
        <f t="shared" si="1"/>
        <v>4.7329864942309605</v>
      </c>
      <c r="E20" s="19">
        <f t="shared" si="1"/>
        <v>4.5260427923135849</v>
      </c>
      <c r="F20" s="19">
        <f t="shared" si="1"/>
        <v>4.6310524127383355</v>
      </c>
      <c r="G20" s="19">
        <f t="shared" si="1"/>
        <v>4.5548311561970056</v>
      </c>
      <c r="H20" s="19">
        <f t="shared" si="1"/>
        <v>4.7100626032657509</v>
      </c>
      <c r="I20" s="19">
        <f t="shared" si="1"/>
        <v>4.581198018760186</v>
      </c>
      <c r="J20" s="19">
        <f t="shared" si="1"/>
        <v>4.5813495461819551</v>
      </c>
      <c r="K20" s="19">
        <f t="shared" si="1"/>
        <v>4.5430024325494305</v>
      </c>
      <c r="L20" s="19">
        <f t="shared" si="1"/>
        <v>4.5370463964896102</v>
      </c>
      <c r="M20" s="19">
        <f t="shared" si="1"/>
        <v>4.6886862560330247</v>
      </c>
      <c r="N20" s="19">
        <f t="shared" si="1"/>
        <v>4.7937927211908136</v>
      </c>
    </row>
    <row r="21" spans="1:14" x14ac:dyDescent="0.2">
      <c r="A21" s="3" t="s">
        <v>17</v>
      </c>
    </row>
  </sheetData>
  <pageMargins left="0.7" right="0.7" top="0.75" bottom="0.75" header="0.3" footer="0.3"/>
  <pageSetup paperSize="9" scale="36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Monetary Indicators</vt:lpstr>
      <vt:lpstr>'Monetary Indicators'!Print_Area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Anteneh Geremew</dc:creator>
  <cp:lastModifiedBy>Mulualem Eshetu</cp:lastModifiedBy>
  <dcterms:created xsi:type="dcterms:W3CDTF">2023-10-20T06:18:57Z</dcterms:created>
  <dcterms:modified xsi:type="dcterms:W3CDTF">2023-10-20T09:55:38Z</dcterms:modified>
</cp:coreProperties>
</file>